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9"/>
  <workbookPr checkCompatibility="1"/>
  <mc:AlternateContent xmlns:mc="http://schemas.openxmlformats.org/markup-compatibility/2006">
    <mc:Choice Requires="x15">
      <x15ac:absPath xmlns:x15ac="http://schemas.microsoft.com/office/spreadsheetml/2010/11/ac" url="/Users/ralph/Dropbox/SWH/Antrag und Infoblatt/"/>
    </mc:Choice>
  </mc:AlternateContent>
  <xr:revisionPtr revIDLastSave="0" documentId="12_ncr:500000_{B5C1E750-B2DF-724A-AAC3-B79C368B4269}" xr6:coauthVersionLast="31" xr6:coauthVersionMax="31" xr10:uidLastSave="{00000000-0000-0000-0000-000000000000}"/>
  <workbookProtection workbookAlgorithmName="SHA-512" workbookHashValue="PdwUp7N564T0LvSSYBjcjWjWaAkSJcU84ME5c6Pl+OAFri4M4PfIcAKhnt+/aLtQ2z5SREs/PLVgpUn49vhh1g==" workbookSaltValue="3nixIUJM6vymVh18TUfROw==" workbookSpinCount="100000" lockStructure="1"/>
  <bookViews>
    <workbookView xWindow="12660" yWindow="2980" windowWidth="41020" windowHeight="39360" tabRatio="500" xr2:uid="{00000000-000D-0000-FFFF-FFFF00000000}"/>
  </bookViews>
  <sheets>
    <sheet name="Antrag öffentlich" sheetId="2" r:id="rId1"/>
    <sheet name="Blatt1" sheetId="3" r:id="rId2"/>
  </sheets>
  <definedNames>
    <definedName name="Ja">'Antrag öffentlich'!$G$93:$G$94</definedName>
    <definedName name="Nein">'Antrag öffentlich'!$G$93:$G$94</definedName>
  </definedNames>
  <calcPr calcId="162913"/>
  <customWorkbookViews>
    <customWorkbookView name="Ein Microsoft Office-Anwender - Persönliche Ansicht" guid="{B57AEF88-0314-774B-916B-70C4C1142135}" mergeInterval="0" personalView="1" windowWidth="2234" windowHeight="1409" tabRatio="500" activeSheetId="2"/>
  </customWorkbookView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2" i="2" l="1"/>
  <c r="H32" i="2"/>
  <c r="D86" i="2"/>
  <c r="D85" i="2"/>
  <c r="D84" i="2"/>
  <c r="D83" i="2"/>
  <c r="J77" i="2"/>
  <c r="H77" i="2"/>
  <c r="H76" i="2"/>
  <c r="H75" i="2"/>
  <c r="H74" i="2"/>
  <c r="H73" i="2"/>
  <c r="H72" i="2"/>
  <c r="E77" i="2"/>
  <c r="E76" i="2"/>
  <c r="E75" i="2"/>
  <c r="E74" i="2"/>
  <c r="E73" i="2"/>
  <c r="E72" i="2"/>
  <c r="E67" i="2"/>
  <c r="J67" i="2" s="1"/>
  <c r="E62" i="2"/>
  <c r="J62" i="2" s="1"/>
  <c r="E57" i="2"/>
  <c r="E56" i="2"/>
  <c r="E55" i="2"/>
  <c r="E45" i="2"/>
  <c r="E46" i="2"/>
  <c r="E47" i="2"/>
  <c r="E48" i="2"/>
  <c r="E49" i="2"/>
  <c r="E50" i="2"/>
  <c r="E51" i="2"/>
  <c r="E33" i="2"/>
  <c r="E34" i="2"/>
  <c r="E35" i="2"/>
  <c r="E36" i="2"/>
  <c r="E37" i="2"/>
  <c r="E38" i="2"/>
  <c r="E39" i="2"/>
  <c r="J39" i="2" s="1"/>
  <c r="E44" i="2"/>
  <c r="H38" i="2"/>
  <c r="H37" i="2"/>
  <c r="H36" i="2"/>
  <c r="H35" i="2"/>
  <c r="H34" i="2"/>
  <c r="H33" i="2"/>
  <c r="J57" i="2" l="1"/>
  <c r="J51" i="2"/>
  <c r="D82" i="2" s="1"/>
  <c r="J36" i="2"/>
  <c r="J35" i="2"/>
  <c r="J37" i="2"/>
  <c r="J32" i="2"/>
  <c r="J33" i="2"/>
  <c r="J34" i="2"/>
  <c r="J38" i="2"/>
  <c r="J40" i="2" l="1"/>
  <c r="D81" i="2" s="1"/>
  <c r="D8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Ein Microsoft Office-Anwender</author>
  </authors>
  <commentList>
    <comment ref="A12" authorId="0" shapeId="0" xr:uid="{00000000-0006-0000-0000-000001000000}">
      <text>
        <r>
          <rPr>
            <b/>
            <sz val="10"/>
            <color indexed="81"/>
            <rFont val="Calibri"/>
          </rPr>
          <t>Die Bewilligung schicken wir an diese E-Mail</t>
        </r>
        <r>
          <rPr>
            <sz val="10"/>
            <color indexed="81"/>
            <rFont val="Calibri"/>
          </rPr>
          <t xml:space="preserve">
</t>
        </r>
      </text>
    </comment>
    <comment ref="A13" authorId="0" shapeId="0" xr:uid="{00000000-0006-0000-0000-000002000000}">
      <text>
        <r>
          <rPr>
            <sz val="9"/>
            <color indexed="81"/>
            <rFont val="Calibri"/>
          </rPr>
          <t>falls der Verein kein Vereinsheim/-halle hat, bitte Kndr. des Vorsitzenden oder stv. Vorsitzenden angeben.</t>
        </r>
      </text>
    </comment>
    <comment ref="A59" authorId="0" shapeId="0" xr:uid="{00000000-0006-0000-0000-000003000000}">
      <text>
        <r>
          <rPr>
            <b/>
            <sz val="10"/>
            <color rgb="FF000000"/>
            <rFont val="Calibri"/>
            <family val="2"/>
          </rPr>
          <t>Ein Microsoft Office-Anwender:</t>
        </r>
        <r>
          <rPr>
            <sz val="10"/>
            <color rgb="FF000000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<sst xmlns="http://schemas.openxmlformats.org/spreadsheetml/2006/main" count="119" uniqueCount="90">
  <si>
    <t>Auflage</t>
  </si>
  <si>
    <t>Vergütung</t>
  </si>
  <si>
    <t>Format</t>
  </si>
  <si>
    <t>Größe</t>
  </si>
  <si>
    <t>4c</t>
  </si>
  <si>
    <t>s/w</t>
  </si>
  <si>
    <t>Indoor</t>
  </si>
  <si>
    <t>Nutzungsdauer</t>
  </si>
  <si>
    <t>Anzeigen</t>
  </si>
  <si>
    <t>auf Start- oder Sponsorenseite</t>
  </si>
  <si>
    <t>mind. 10 Mailings</t>
  </si>
  <si>
    <t>1c</t>
  </si>
  <si>
    <t>T-Shirts/ Traningsanzug/Trikot Logo Druck</t>
  </si>
  <si>
    <t>Ärmel 60 mm</t>
  </si>
  <si>
    <t>Brust etc.</t>
  </si>
  <si>
    <t>Summe</t>
  </si>
  <si>
    <t>Stück</t>
  </si>
  <si>
    <t>PLAKATE (Logo unten) nur 4c (farbig)</t>
  </si>
  <si>
    <t>Bedingungen:</t>
  </si>
  <si>
    <t>Nachweis (wird von Sportkreis ausgefüllt)</t>
  </si>
  <si>
    <t>1 Jahr (viele Events u.a.  Stadionbanner)</t>
  </si>
  <si>
    <t>Logo + Link auf Stadtwerke</t>
  </si>
  <si>
    <t>Logo der SWH auf Vereins-Webseite (ganzjährig)</t>
  </si>
  <si>
    <t>Aktive Nutzung der App, mind. 10 Mailings pro Jahr: http://fuerdich.swhd.de/vereine/</t>
  </si>
  <si>
    <t>100 Stück maximal, farbiges Logo auf weißem Hintegrund, einfarbiges Logo für alle anderen Farben</t>
  </si>
  <si>
    <t>App Nutzung</t>
  </si>
  <si>
    <t>Gesamtsumme Antrag</t>
  </si>
  <si>
    <t>Summen</t>
  </si>
  <si>
    <t>Plakate</t>
  </si>
  <si>
    <t>Banner/Banden</t>
  </si>
  <si>
    <t>Webseite</t>
  </si>
  <si>
    <t>Stadtwerke APP</t>
  </si>
  <si>
    <t>Stadtwerke App Nutzung (ganzjährig)</t>
  </si>
  <si>
    <t>Textilien Bedruckung</t>
  </si>
  <si>
    <t>Verein</t>
  </si>
  <si>
    <t>Abteilung</t>
  </si>
  <si>
    <t>Name des Antragsteller</t>
  </si>
  <si>
    <t>Straße</t>
  </si>
  <si>
    <t>Ort</t>
  </si>
  <si>
    <t>PLZ</t>
  </si>
  <si>
    <t>gelbe Felder bitte ausfüllen</t>
  </si>
  <si>
    <t>Telefon</t>
  </si>
  <si>
    <t xml:space="preserve">E-Mail </t>
  </si>
  <si>
    <t>SWH Kundennummer</t>
  </si>
  <si>
    <t>Mwst Ausweisung</t>
  </si>
  <si>
    <t>Ja</t>
  </si>
  <si>
    <t>Nein</t>
  </si>
  <si>
    <t>Wurde im Vorjahr eine Maßnahme durchgeführt?</t>
  </si>
  <si>
    <t>ja</t>
  </si>
  <si>
    <t>nein</t>
  </si>
  <si>
    <t>Informieren Sie andere Abteilungen oder den Hauptverein über diesen Antrag</t>
  </si>
  <si>
    <t>Auswahl der Werbemaßnahmen</t>
  </si>
  <si>
    <t>Mit Stellung des Antrags bestätige ich, dass ich offizieller Vereinsvertreter bin, die Bedingungen auf dem Infoblatt gelesen habe und mit diesen einverstanden bin.</t>
  </si>
  <si>
    <t>Antrag versenden an</t>
  </si>
  <si>
    <t>swh@sportkreis-heidelberg.de</t>
  </si>
  <si>
    <t>Sportkreis Heidelberg e.V.
Stichwort: SWH Werbemaßnahmen
Harbigweg 5
69124 Heidelberg</t>
  </si>
  <si>
    <t>Zusammenstellung</t>
  </si>
  <si>
    <t>Sportvereine des Sportkreises Heidelberg als Werbepartner für die Stadtwerke Heidelberg Energie GmbH (SWH)</t>
  </si>
  <si>
    <t>Die Rechnung muss bis zum 15.10. vorliegen. Rechnungen, die zu spät eingehen, können nicht ausgeglichen werden.</t>
  </si>
  <si>
    <t>Rechnungen müssen an den Sportkreis geschickt werden, aber an die Stadtwerke adressiert sein:</t>
  </si>
  <si>
    <t>Vereine unter 50 Mitgliedern können pro Jahr nur eine (-1-) Maßnahme bis maximal 300 € durchführen</t>
  </si>
  <si>
    <t>300 bis 1000</t>
  </si>
  <si>
    <t>100 bis 300</t>
  </si>
  <si>
    <t>0 bis 100</t>
  </si>
  <si>
    <t>über 300</t>
  </si>
  <si>
    <t>50 bis 300</t>
  </si>
  <si>
    <t>unter 50</t>
  </si>
  <si>
    <t>1 Jahr normal (z.B. Kegelbahn</t>
  </si>
  <si>
    <t>über 50</t>
  </si>
  <si>
    <t>20 bis 50</t>
  </si>
  <si>
    <t>10 bis 20</t>
  </si>
  <si>
    <t>Der Verein ist mit den von den Stadtwerken für den Verein angebotenen Versorgungsmedien (Strom, Gas Fernwärme) Kunde bei den Stadtwerken Heidelberg.</t>
  </si>
  <si>
    <t>Der Verein ist Mitglied im Sportkreis Heidelberg</t>
  </si>
  <si>
    <t>4-farbig</t>
  </si>
  <si>
    <t>Anzeige A4</t>
  </si>
  <si>
    <t>Anzeige A 5</t>
  </si>
  <si>
    <t>Anzeige A6</t>
  </si>
  <si>
    <t>&gt; 500</t>
  </si>
  <si>
    <t>&gt; 1000</t>
  </si>
  <si>
    <t>Plakat A1 mit Logo</t>
  </si>
  <si>
    <t>Plakat A2 mit Logo</t>
  </si>
  <si>
    <t>Plakat A3 mit Logo</t>
  </si>
  <si>
    <t>Antrag auf Werbemaßnahmen 2018</t>
  </si>
  <si>
    <t>Summe (füllt 
Sportkreis aus</t>
  </si>
  <si>
    <t>Anzeigen-Printprodukte (4 farbig oder schwarz/weiß)</t>
  </si>
  <si>
    <t>€</t>
  </si>
  <si>
    <t xml:space="preserve">max 3 </t>
  </si>
  <si>
    <r>
      <t xml:space="preserve">1-2 Tage- größeres Event 
</t>
    </r>
    <r>
      <rPr>
        <sz val="12"/>
        <color theme="1"/>
        <rFont val="Calibri"/>
        <family val="2"/>
        <scheme val="minor"/>
      </rPr>
      <t>Nur ein Banner möglich</t>
    </r>
  </si>
  <si>
    <t>Bande/Banner</t>
  </si>
  <si>
    <t>nur 1 mal möglich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</si>
</sst>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7]_-;\-* #,##0.00\ [$€-407]_-;_-* &quot;-&quot;??\ [$€-407]_-;_-@_-"/>
  </numFmts>
  <fonts count="2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indexed="81"/>
      <name val="Calibri"/>
    </font>
    <font>
      <b/>
      <sz val="10"/>
      <color indexed="81"/>
      <name val="Calibri"/>
    </font>
    <font>
      <sz val="9"/>
      <color indexed="81"/>
      <name val="Calibri"/>
    </font>
    <font>
      <sz val="10"/>
      <color theme="1"/>
      <name val="12 pt Helvetica* 55 Roman   054"/>
    </font>
    <font>
      <b/>
      <sz val="12"/>
      <color theme="1"/>
      <name val="12 pt Helvetica* 55 Roman   054"/>
    </font>
    <font>
      <sz val="12"/>
      <color theme="1"/>
      <name val="12 pt Helvetica* 55 Roman   054"/>
    </font>
    <font>
      <i/>
      <sz val="11"/>
      <color theme="1"/>
      <name val="12 pt Helvetica* 55 Roman   054"/>
    </font>
    <font>
      <b/>
      <sz val="12"/>
      <color theme="0" tint="-0.34998626667073579"/>
      <name val="12 pt Helvetica* 55 Roman   054"/>
    </font>
    <font>
      <sz val="10"/>
      <color theme="0" tint="-0.34998626667073579"/>
      <name val="12 pt Helvetica* 55 Roman   054"/>
    </font>
    <font>
      <sz val="10"/>
      <color rgb="FF000000"/>
      <name val="12 pt Helvetica* 55 Roman   054"/>
    </font>
    <font>
      <b/>
      <sz val="11"/>
      <color theme="0"/>
      <name val="12 pt Helvetica* 55 Roman   054"/>
    </font>
    <font>
      <sz val="11"/>
      <color theme="1"/>
      <name val="12 pt Helvetica* 55 Roman   054"/>
    </font>
    <font>
      <sz val="11"/>
      <color theme="0" tint="-0.34998626667073579"/>
      <name val="12 pt Helvetica* 55 Roman   054"/>
    </font>
    <font>
      <b/>
      <sz val="11"/>
      <color theme="1"/>
      <name val="12 pt Helvetica* 55 Roman   054"/>
    </font>
    <font>
      <b/>
      <sz val="11"/>
      <color theme="0" tint="-0.34998626667073579"/>
      <name val="12 pt Helvetica* 55 Roman   054"/>
    </font>
    <font>
      <sz val="11"/>
      <color theme="0"/>
      <name val="12 pt Helvetica* 55 Roman   054"/>
    </font>
    <font>
      <i/>
      <sz val="9"/>
      <color rgb="FF000000"/>
      <name val="12 pt Helvetica* 55 Roman   054"/>
    </font>
    <font>
      <i/>
      <sz val="11"/>
      <color theme="0" tint="-0.34998626667073579"/>
      <name val="12 pt Helvetica* 55 Roman   054"/>
    </font>
    <font>
      <u/>
      <sz val="12"/>
      <color theme="10"/>
      <name val="12 pt Helvetica* 55 Roman   054"/>
    </font>
    <font>
      <sz val="8"/>
      <color theme="1"/>
      <name val="12 pt Helvetica* 55 Roman   054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3">
    <xf numFmtId="0" fontId="0" fillId="0" borderId="0"/>
    <xf numFmtId="0" fontId="4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5" fillId="0" borderId="0" applyNumberFormat="0" applyFill="0" applyBorder="0" applyAlignment="0" applyProtection="0"/>
  </cellStyleXfs>
  <cellXfs count="135">
    <xf numFmtId="0" fontId="0" fillId="0" borderId="0" xfId="0"/>
    <xf numFmtId="0" fontId="10" fillId="0" borderId="0" xfId="0" applyFont="1" applyFill="1" applyAlignment="1">
      <alignment horizontal="left" vertical="center" indent="4"/>
    </xf>
    <xf numFmtId="0" fontId="11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11" fillId="7" borderId="1" xfId="0" applyFont="1" applyFill="1" applyBorder="1" applyAlignment="1" applyProtection="1">
      <alignment wrapText="1"/>
      <protection locked="0"/>
    </xf>
    <xf numFmtId="0" fontId="12" fillId="0" borderId="0" xfId="0" applyFont="1" applyAlignment="1">
      <alignment wrapText="1"/>
    </xf>
    <xf numFmtId="0" fontId="15" fillId="0" borderId="0" xfId="0" applyFont="1" applyFill="1" applyAlignment="1">
      <alignment horizontal="left" vertical="center" indent="4"/>
    </xf>
    <xf numFmtId="0" fontId="16" fillId="0" borderId="0" xfId="0" applyFont="1" applyFill="1" applyAlignment="1">
      <alignment horizontal="left" vertical="center" indent="4"/>
    </xf>
    <xf numFmtId="0" fontId="14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/>
    <xf numFmtId="0" fontId="21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1" fillId="0" borderId="0" xfId="0" applyFont="1" applyAlignment="1"/>
    <xf numFmtId="0" fontId="20" fillId="0" borderId="0" xfId="0" applyFont="1" applyAlignment="1"/>
    <xf numFmtId="0" fontId="19" fillId="0" borderId="0" xfId="0" applyFont="1" applyAlignment="1"/>
    <xf numFmtId="0" fontId="18" fillId="0" borderId="0" xfId="0" applyFont="1" applyAlignment="1"/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2" fillId="2" borderId="4" xfId="1" applyFont="1" applyBorder="1" applyAlignment="1">
      <alignment horizontal="center" vertical="center"/>
    </xf>
    <xf numFmtId="0" fontId="19" fillId="0" borderId="0" xfId="0" applyFont="1"/>
    <xf numFmtId="164" fontId="18" fillId="3" borderId="1" xfId="2" applyNumberFormat="1" applyFont="1" applyBorder="1"/>
    <xf numFmtId="0" fontId="18" fillId="7" borderId="1" xfId="2" applyNumberFormat="1" applyFont="1" applyFill="1" applyBorder="1" applyAlignment="1" applyProtection="1">
      <alignment horizontal="center"/>
      <protection locked="0"/>
    </xf>
    <xf numFmtId="0" fontId="19" fillId="0" borderId="1" xfId="0" applyFont="1" applyBorder="1"/>
    <xf numFmtId="0" fontId="18" fillId="0" borderId="0" xfId="0" applyFont="1" applyAlignment="1">
      <alignment horizontal="right"/>
    </xf>
    <xf numFmtId="164" fontId="18" fillId="3" borderId="1" xfId="2" applyNumberFormat="1" applyFont="1" applyBorder="1" applyAlignment="1">
      <alignment vertical="center"/>
    </xf>
    <xf numFmtId="0" fontId="18" fillId="4" borderId="1" xfId="3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4" fillId="0" borderId="0" xfId="0" applyFont="1"/>
    <xf numFmtId="0" fontId="13" fillId="0" borderId="0" xfId="0" applyFont="1"/>
    <xf numFmtId="0" fontId="18" fillId="4" borderId="1" xfId="3" applyFont="1" applyBorder="1"/>
    <xf numFmtId="0" fontId="18" fillId="0" borderId="0" xfId="0" applyFont="1" applyAlignment="1">
      <alignment vertical="center"/>
    </xf>
    <xf numFmtId="164" fontId="18" fillId="0" borderId="0" xfId="0" applyNumberFormat="1" applyFont="1"/>
    <xf numFmtId="0" fontId="25" fillId="0" borderId="0" xfId="12" applyFont="1"/>
    <xf numFmtId="0" fontId="11" fillId="0" borderId="0" xfId="0" applyFont="1" applyAlignment="1">
      <alignment wrapText="1"/>
    </xf>
    <xf numFmtId="0" fontId="22" fillId="2" borderId="4" xfId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2" fillId="0" borderId="1" xfId="0" applyFont="1" applyBorder="1" applyAlignment="1">
      <alignment wrapText="1"/>
    </xf>
    <xf numFmtId="0" fontId="12" fillId="0" borderId="0" xfId="0" applyFont="1" applyAlignment="1">
      <alignment wrapText="1"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0" fillId="6" borderId="13" xfId="11" applyFont="1" applyBorder="1" applyAlignment="1">
      <alignment horizontal="left" vertical="center" wrapText="1" indent="4"/>
    </xf>
    <xf numFmtId="0" fontId="10" fillId="6" borderId="14" xfId="11" applyFont="1" applyBorder="1" applyAlignment="1">
      <alignment horizontal="left" vertical="center" indent="4"/>
    </xf>
    <xf numFmtId="0" fontId="17" fillId="5" borderId="5" xfId="6" applyFont="1" applyBorder="1" applyAlignment="1">
      <alignment vertical="center"/>
    </xf>
    <xf numFmtId="0" fontId="18" fillId="0" borderId="0" xfId="0" applyFont="1" applyAlignment="1">
      <alignment vertical="center"/>
    </xf>
    <xf numFmtId="0" fontId="20" fillId="0" borderId="8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10" fillId="0" borderId="7" xfId="11" applyFont="1" applyFill="1" applyBorder="1" applyAlignment="1">
      <alignment horizontal="left" vertical="center" wrapText="1" indent="4"/>
    </xf>
    <xf numFmtId="0" fontId="10" fillId="0" borderId="7" xfId="11" applyFont="1" applyFill="1" applyBorder="1" applyAlignment="1">
      <alignment horizontal="left" vertical="center" indent="4"/>
    </xf>
    <xf numFmtId="0" fontId="10" fillId="0" borderId="6" xfId="11" applyFont="1" applyFill="1" applyBorder="1" applyAlignment="1">
      <alignment horizontal="left" vertical="center" wrapText="1" indent="4"/>
    </xf>
    <xf numFmtId="0" fontId="10" fillId="0" borderId="6" xfId="11" applyFont="1" applyFill="1" applyBorder="1" applyAlignment="1">
      <alignment horizontal="left" vertical="center" indent="4"/>
    </xf>
    <xf numFmtId="0" fontId="11" fillId="0" borderId="0" xfId="0" applyFont="1" applyAlignment="1">
      <alignment wrapText="1"/>
    </xf>
    <xf numFmtId="0" fontId="11" fillId="7" borderId="1" xfId="0" applyFont="1" applyFill="1" applyBorder="1" applyAlignment="1" applyProtection="1">
      <alignment wrapText="1"/>
      <protection locked="0"/>
    </xf>
    <xf numFmtId="0" fontId="12" fillId="7" borderId="1" xfId="0" applyFont="1" applyFill="1" applyBorder="1" applyAlignment="1" applyProtection="1">
      <alignment wrapText="1"/>
      <protection locked="0"/>
    </xf>
    <xf numFmtId="0" fontId="11" fillId="7" borderId="8" xfId="0" applyFont="1" applyFill="1" applyBorder="1" applyAlignment="1" applyProtection="1">
      <alignment wrapText="1"/>
      <protection locked="0"/>
    </xf>
    <xf numFmtId="0" fontId="12" fillId="0" borderId="6" xfId="0" applyFont="1" applyBorder="1" applyAlignment="1" applyProtection="1">
      <alignment wrapText="1"/>
      <protection locked="0"/>
    </xf>
    <xf numFmtId="0" fontId="12" fillId="0" borderId="9" xfId="0" applyFont="1" applyBorder="1" applyAlignment="1" applyProtection="1">
      <alignment wrapText="1"/>
      <protection locked="0"/>
    </xf>
    <xf numFmtId="0" fontId="11" fillId="7" borderId="11" xfId="0" applyFont="1" applyFill="1" applyBorder="1" applyAlignment="1" applyProtection="1">
      <alignment wrapText="1"/>
      <protection locked="0"/>
    </xf>
    <xf numFmtId="0" fontId="12" fillId="0" borderId="12" xfId="0" applyFont="1" applyBorder="1" applyAlignment="1" applyProtection="1">
      <alignment wrapText="1"/>
      <protection locked="0"/>
    </xf>
    <xf numFmtId="0" fontId="13" fillId="7" borderId="7" xfId="0" applyFont="1" applyFill="1" applyBorder="1" applyAlignment="1" applyProtection="1">
      <alignment wrapText="1"/>
    </xf>
    <xf numFmtId="0" fontId="12" fillId="0" borderId="7" xfId="0" applyFont="1" applyBorder="1" applyAlignment="1" applyProtection="1">
      <alignment wrapText="1"/>
    </xf>
    <xf numFmtId="0" fontId="10" fillId="0" borderId="1" xfId="11" applyFont="1" applyFill="1" applyBorder="1" applyAlignment="1">
      <alignment horizontal="left" vertical="center" wrapText="1" indent="4"/>
    </xf>
    <xf numFmtId="0" fontId="10" fillId="0" borderId="1" xfId="11" applyFont="1" applyFill="1" applyBorder="1" applyAlignment="1">
      <alignment horizontal="left" vertical="center" indent="4"/>
    </xf>
    <xf numFmtId="0" fontId="17" fillId="5" borderId="0" xfId="6" applyFont="1" applyBorder="1" applyAlignment="1">
      <alignment vertical="center"/>
    </xf>
    <xf numFmtId="0" fontId="11" fillId="7" borderId="6" xfId="0" applyFont="1" applyFill="1" applyBorder="1" applyAlignment="1" applyProtection="1">
      <alignment wrapText="1"/>
      <protection locked="0"/>
    </xf>
    <xf numFmtId="0" fontId="11" fillId="7" borderId="12" xfId="0" applyFont="1" applyFill="1" applyBorder="1" applyAlignment="1" applyProtection="1">
      <alignment wrapText="1"/>
      <protection locked="0"/>
    </xf>
    <xf numFmtId="0" fontId="10" fillId="6" borderId="0" xfId="11" applyFont="1" applyBorder="1" applyAlignment="1">
      <alignment horizontal="left" vertical="center" indent="4"/>
    </xf>
    <xf numFmtId="0" fontId="11" fillId="7" borderId="0" xfId="0" applyFont="1" applyFill="1" applyBorder="1" applyAlignment="1" applyProtection="1">
      <alignment wrapText="1"/>
      <protection locked="0"/>
    </xf>
    <xf numFmtId="0" fontId="22" fillId="2" borderId="17" xfId="1" applyFont="1" applyBorder="1" applyAlignment="1">
      <alignment horizontal="center" vertical="center"/>
    </xf>
    <xf numFmtId="0" fontId="22" fillId="2" borderId="18" xfId="1" applyFont="1" applyBorder="1" applyAlignment="1">
      <alignment horizontal="center" vertical="center"/>
    </xf>
    <xf numFmtId="164" fontId="18" fillId="3" borderId="19" xfId="2" applyNumberFormat="1" applyFont="1" applyBorder="1"/>
    <xf numFmtId="164" fontId="18" fillId="3" borderId="20" xfId="2" applyNumberFormat="1" applyFont="1" applyBorder="1"/>
    <xf numFmtId="0" fontId="2" fillId="4" borderId="2" xfId="3" applyBorder="1" applyAlignment="1">
      <alignment horizontal="center" vertical="center"/>
    </xf>
    <xf numFmtId="0" fontId="2" fillId="4" borderId="3" xfId="3" applyBorder="1" applyAlignment="1">
      <alignment horizontal="center" vertical="center"/>
    </xf>
    <xf numFmtId="164" fontId="20" fillId="9" borderId="21" xfId="2" applyNumberFormat="1" applyFont="1" applyFill="1" applyBorder="1"/>
    <xf numFmtId="0" fontId="17" fillId="5" borderId="0" xfId="6" applyFont="1" applyBorder="1" applyAlignment="1">
      <alignment vertical="center"/>
    </xf>
    <xf numFmtId="0" fontId="22" fillId="2" borderId="22" xfId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18" fillId="3" borderId="26" xfId="2" applyNumberFormat="1" applyFont="1" applyBorder="1"/>
    <xf numFmtId="164" fontId="18" fillId="3" borderId="28" xfId="2" applyNumberFormat="1" applyFont="1" applyBorder="1"/>
    <xf numFmtId="0" fontId="2" fillId="4" borderId="11" xfId="3" applyBorder="1" applyAlignment="1">
      <alignment horizontal="center" vertical="center"/>
    </xf>
    <xf numFmtId="0" fontId="2" fillId="4" borderId="24" xfId="3" applyBorder="1" applyAlignment="1">
      <alignment horizontal="center" vertical="center"/>
    </xf>
    <xf numFmtId="0" fontId="22" fillId="2" borderId="24" xfId="1" applyFont="1" applyBorder="1" applyAlignment="1">
      <alignment horizontal="center" vertical="center"/>
    </xf>
    <xf numFmtId="0" fontId="1" fillId="6" borderId="11" xfId="11" applyBorder="1" applyAlignment="1">
      <alignment horizontal="center" vertical="center"/>
    </xf>
    <xf numFmtId="0" fontId="1" fillId="6" borderId="24" xfId="11" applyBorder="1" applyAlignment="1">
      <alignment horizontal="center" vertical="center"/>
    </xf>
    <xf numFmtId="0" fontId="1" fillId="6" borderId="16" xfId="11" applyBorder="1" applyAlignment="1">
      <alignment horizontal="center" vertical="center"/>
    </xf>
    <xf numFmtId="0" fontId="2" fillId="3" borderId="8" xfId="2" applyBorder="1" applyAlignment="1">
      <alignment horizontal="center" vertical="center"/>
    </xf>
    <xf numFmtId="0" fontId="1" fillId="6" borderId="29" xfId="11" applyBorder="1" applyAlignment="1">
      <alignment horizontal="center"/>
    </xf>
    <xf numFmtId="0" fontId="1" fillId="6" borderId="30" xfId="11" applyBorder="1" applyAlignment="1">
      <alignment horizontal="center"/>
    </xf>
    <xf numFmtId="0" fontId="1" fillId="6" borderId="31" xfId="11" applyBorder="1" applyAlignment="1">
      <alignment horizontal="center"/>
    </xf>
    <xf numFmtId="0" fontId="2" fillId="4" borderId="29" xfId="3" applyBorder="1" applyAlignment="1">
      <alignment horizontal="center"/>
    </xf>
    <xf numFmtId="0" fontId="2" fillId="4" borderId="30" xfId="3" applyBorder="1" applyAlignment="1">
      <alignment horizontal="center"/>
    </xf>
    <xf numFmtId="0" fontId="2" fillId="4" borderId="31" xfId="3" applyBorder="1" applyAlignment="1">
      <alignment horizontal="center"/>
    </xf>
    <xf numFmtId="0" fontId="2" fillId="3" borderId="15" xfId="2" applyBorder="1" applyAlignment="1">
      <alignment horizontal="center"/>
    </xf>
    <xf numFmtId="0" fontId="2" fillId="3" borderId="24" xfId="2" applyBorder="1" applyAlignment="1">
      <alignment horizontal="center" vertical="center"/>
    </xf>
    <xf numFmtId="0" fontId="2" fillId="3" borderId="25" xfId="2" applyBorder="1" applyAlignment="1">
      <alignment horizontal="center"/>
    </xf>
    <xf numFmtId="0" fontId="2" fillId="3" borderId="27" xfId="2" applyBorder="1" applyAlignment="1">
      <alignment horizontal="center"/>
    </xf>
    <xf numFmtId="164" fontId="2" fillId="4" borderId="19" xfId="3" applyNumberFormat="1" applyBorder="1"/>
    <xf numFmtId="164" fontId="1" fillId="6" borderId="19" xfId="11" applyNumberFormat="1" applyBorder="1"/>
    <xf numFmtId="164" fontId="2" fillId="4" borderId="1" xfId="3" applyNumberFormat="1" applyBorder="1"/>
    <xf numFmtId="164" fontId="1" fillId="6" borderId="1" xfId="11" applyNumberFormat="1" applyBorder="1"/>
    <xf numFmtId="164" fontId="1" fillId="6" borderId="2" xfId="11" applyNumberFormat="1" applyBorder="1"/>
    <xf numFmtId="0" fontId="2" fillId="4" borderId="1" xfId="3" applyBorder="1" applyAlignment="1">
      <alignment horizontal="center" vertical="center" wrapText="1"/>
    </xf>
    <xf numFmtId="164" fontId="2" fillId="4" borderId="1" xfId="3" applyNumberFormat="1" applyBorder="1" applyAlignment="1">
      <alignment vertical="center"/>
    </xf>
    <xf numFmtId="0" fontId="1" fillId="6" borderId="4" xfId="11" applyBorder="1" applyAlignment="1">
      <alignment horizontal="center" vertical="center" wrapText="1"/>
    </xf>
    <xf numFmtId="164" fontId="1" fillId="6" borderId="1" xfId="11" applyNumberFormat="1" applyBorder="1" applyAlignment="1">
      <alignment vertical="center"/>
    </xf>
    <xf numFmtId="164" fontId="2" fillId="3" borderId="1" xfId="2" applyNumberFormat="1" applyBorder="1" applyAlignment="1">
      <alignment vertical="center"/>
    </xf>
    <xf numFmtId="0" fontId="0" fillId="3" borderId="1" xfId="2" applyFont="1" applyBorder="1" applyAlignment="1">
      <alignment horizontal="center" vertical="center" wrapText="1"/>
    </xf>
    <xf numFmtId="0" fontId="2" fillId="4" borderId="1" xfId="3" applyBorder="1" applyAlignment="1">
      <alignment horizontal="center" vertical="center"/>
    </xf>
    <xf numFmtId="0" fontId="2" fillId="4" borderId="4" xfId="3" applyBorder="1" applyAlignment="1">
      <alignment horizontal="center" vertical="center"/>
    </xf>
    <xf numFmtId="0" fontId="1" fillId="6" borderId="1" xfId="11" applyBorder="1" applyAlignment="1">
      <alignment horizontal="center" vertical="center"/>
    </xf>
    <xf numFmtId="0" fontId="1" fillId="6" borderId="1" xfId="11" applyBorder="1" applyAlignment="1">
      <alignment horizontal="center" vertical="center"/>
    </xf>
    <xf numFmtId="0" fontId="1" fillId="6" borderId="4" xfId="11" applyBorder="1" applyAlignment="1">
      <alignment horizontal="center" vertical="center"/>
    </xf>
    <xf numFmtId="0" fontId="2" fillId="7" borderId="1" xfId="3" applyFill="1" applyBorder="1" applyAlignment="1" applyProtection="1">
      <alignment horizontal="center" vertical="center" wrapText="1"/>
      <protection locked="0"/>
    </xf>
    <xf numFmtId="0" fontId="1" fillId="7" borderId="4" xfId="11" applyFill="1" applyBorder="1" applyAlignment="1" applyProtection="1">
      <alignment horizontal="center" vertical="center" wrapText="1"/>
      <protection locked="0"/>
    </xf>
    <xf numFmtId="0" fontId="2" fillId="7" borderId="1" xfId="2" applyFill="1" applyBorder="1" applyAlignment="1" applyProtection="1">
      <alignment horizontal="center" vertical="center" wrapText="1"/>
      <protection locked="0"/>
    </xf>
    <xf numFmtId="0" fontId="18" fillId="7" borderId="1" xfId="3" applyFont="1" applyFill="1" applyBorder="1" applyAlignment="1" applyProtection="1">
      <alignment vertical="center" wrapText="1"/>
      <protection locked="0"/>
    </xf>
    <xf numFmtId="0" fontId="26" fillId="9" borderId="7" xfId="1" applyFont="1" applyFill="1" applyBorder="1" applyAlignment="1" applyProtection="1">
      <alignment horizontal="center" vertical="center" wrapText="1"/>
      <protection hidden="1"/>
    </xf>
    <xf numFmtId="164" fontId="18" fillId="9" borderId="6" xfId="2" applyNumberFormat="1" applyFont="1" applyFill="1" applyBorder="1" applyProtection="1">
      <protection hidden="1"/>
    </xf>
    <xf numFmtId="164" fontId="20" fillId="9" borderId="21" xfId="2" applyNumberFormat="1" applyFont="1" applyFill="1" applyBorder="1" applyProtection="1">
      <protection hidden="1"/>
    </xf>
    <xf numFmtId="0" fontId="20" fillId="0" borderId="0" xfId="0" applyFont="1" applyProtection="1">
      <protection hidden="1"/>
    </xf>
    <xf numFmtId="0" fontId="18" fillId="0" borderId="0" xfId="0" applyFont="1" applyProtection="1">
      <protection hidden="1"/>
    </xf>
    <xf numFmtId="0" fontId="12" fillId="3" borderId="0" xfId="2" applyFont="1" applyProtection="1">
      <protection hidden="1"/>
    </xf>
    <xf numFmtId="0" fontId="12" fillId="3" borderId="1" xfId="2" applyFont="1" applyBorder="1" applyProtection="1">
      <protection hidden="1"/>
    </xf>
    <xf numFmtId="164" fontId="12" fillId="3" borderId="1" xfId="2" applyNumberFormat="1" applyFont="1" applyBorder="1" applyAlignment="1" applyProtection="1">
      <protection hidden="1"/>
    </xf>
    <xf numFmtId="0" fontId="12" fillId="3" borderId="1" xfId="2" applyFont="1" applyBorder="1" applyAlignment="1" applyProtection="1">
      <protection hidden="1"/>
    </xf>
    <xf numFmtId="0" fontId="12" fillId="3" borderId="10" xfId="2" applyFont="1" applyBorder="1" applyProtection="1">
      <protection hidden="1"/>
    </xf>
    <xf numFmtId="0" fontId="12" fillId="3" borderId="0" xfId="2" applyFont="1" applyBorder="1" applyProtection="1">
      <protection hidden="1"/>
    </xf>
    <xf numFmtId="164" fontId="12" fillId="8" borderId="0" xfId="2" applyNumberFormat="1" applyFont="1" applyFill="1" applyAlignment="1" applyProtection="1">
      <protection hidden="1"/>
    </xf>
    <xf numFmtId="0" fontId="12" fillId="8" borderId="0" xfId="2" applyFont="1" applyFill="1" applyAlignment="1" applyProtection="1">
      <protection hidden="1"/>
    </xf>
  </cellXfs>
  <cellStyles count="13">
    <cellStyle name="20 % - Akzent5" xfId="2" builtinId="46"/>
    <cellStyle name="40 % - Akzent5" xfId="11" builtinId="47"/>
    <cellStyle name="60 % - Akzent5" xfId="3" builtinId="48"/>
    <cellStyle name="Akzent5" xfId="1" builtinId="45"/>
    <cellStyle name="Akzent6" xfId="6" builtinId="49"/>
    <cellStyle name="Besuchter Link" xfId="5" builtinId="9" hidden="1"/>
    <cellStyle name="Besuchter Link" xfId="8" builtinId="9" hidden="1"/>
    <cellStyle name="Besuchter Link" xfId="10" builtinId="9" hidden="1"/>
    <cellStyle name="Hyperlink" xfId="4" builtinId="8" hidden="1"/>
    <cellStyle name="Hyperlink" xfId="7" builtinId="8" hidden="1"/>
    <cellStyle name="Hyperlink" xfId="9" builtinId="8" hidden="1"/>
    <cellStyle name="Hyperlink" xfId="12" builtinId="8"/>
    <cellStyle name="Stand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mailto:swh@sportkreis-heidelberg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N94"/>
  <sheetViews>
    <sheetView showGridLines="0" tabSelected="1" topLeftCell="A45" zoomScale="180" zoomScaleNormal="180" zoomScalePageLayoutView="180" workbookViewId="0">
      <selection activeCell="C48" sqref="C48"/>
    </sheetView>
  </sheetViews>
  <sheetFormatPr baseColWidth="10" defaultRowHeight="14" x14ac:dyDescent="0.15"/>
  <cols>
    <col min="1" max="1" width="24" style="13" customWidth="1"/>
    <col min="2" max="2" width="21.5" style="13" customWidth="1"/>
    <col min="3" max="3" width="11.6640625" style="13" customWidth="1"/>
    <col min="4" max="4" width="10.1640625" style="13" bestFit="1" customWidth="1"/>
    <col min="5" max="5" width="14.83203125" style="13" customWidth="1"/>
    <col min="6" max="6" width="10.1640625" style="13" customWidth="1"/>
    <col min="7" max="7" width="9.6640625" style="13" bestFit="1" customWidth="1"/>
    <col min="8" max="8" width="16" style="13" customWidth="1"/>
    <col min="9" max="9" width="10.1640625" style="13" bestFit="1" customWidth="1"/>
    <col min="10" max="10" width="15.5" style="13" customWidth="1"/>
    <col min="11" max="11" width="21.1640625" style="23" customWidth="1"/>
    <col min="12" max="12" width="12.83203125" style="13" customWidth="1"/>
    <col min="13" max="16384" width="10.83203125" style="13"/>
  </cols>
  <sheetData>
    <row r="1" spans="1:12" s="2" customFormat="1" ht="15" x14ac:dyDescent="0.15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2" s="2" customFormat="1" ht="15" x14ac:dyDescent="0.15">
      <c r="A2" s="42" t="s">
        <v>82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2" s="2" customFormat="1" ht="15" x14ac:dyDescent="0.15">
      <c r="C3" s="38"/>
      <c r="E3" s="38"/>
      <c r="F3" s="38"/>
    </row>
    <row r="4" spans="1:12" s="2" customFormat="1" ht="15" x14ac:dyDescent="0.15">
      <c r="A4" s="64" t="s">
        <v>40</v>
      </c>
      <c r="B4" s="64"/>
      <c r="C4" s="64"/>
      <c r="D4" s="64"/>
      <c r="E4" s="64"/>
      <c r="F4" s="64"/>
      <c r="G4" s="64"/>
      <c r="H4" s="64"/>
      <c r="I4" s="64"/>
      <c r="J4" s="65"/>
      <c r="K4" s="3"/>
    </row>
    <row r="5" spans="1:12" s="2" customFormat="1" ht="15" x14ac:dyDescent="0.15">
      <c r="A5" s="4" t="s">
        <v>34</v>
      </c>
      <c r="B5" s="57"/>
      <c r="C5" s="57"/>
      <c r="D5" s="58"/>
      <c r="E5" s="58"/>
      <c r="F5" s="58"/>
      <c r="G5" s="58"/>
      <c r="H5" s="58"/>
      <c r="I5" s="58"/>
      <c r="J5" s="58"/>
      <c r="K5" s="3"/>
    </row>
    <row r="6" spans="1:12" s="2" customFormat="1" ht="15" x14ac:dyDescent="0.15">
      <c r="A6" s="4" t="s">
        <v>35</v>
      </c>
      <c r="B6" s="57"/>
      <c r="C6" s="57"/>
      <c r="D6" s="58"/>
      <c r="E6" s="58"/>
      <c r="F6" s="58"/>
      <c r="G6" s="58"/>
      <c r="H6" s="58"/>
      <c r="I6" s="58"/>
      <c r="J6" s="58"/>
      <c r="K6" s="3"/>
    </row>
    <row r="7" spans="1:12" s="2" customFormat="1" ht="9" customHeight="1" x14ac:dyDescent="0.15">
      <c r="C7" s="38"/>
      <c r="E7" s="38"/>
      <c r="F7" s="38"/>
      <c r="K7" s="3"/>
    </row>
    <row r="8" spans="1:12" s="2" customFormat="1" ht="15" x14ac:dyDescent="0.15">
      <c r="A8" s="4" t="s">
        <v>36</v>
      </c>
      <c r="B8" s="57"/>
      <c r="C8" s="57"/>
      <c r="D8" s="58"/>
      <c r="E8" s="58"/>
      <c r="F8" s="58"/>
      <c r="G8" s="58"/>
      <c r="H8" s="58"/>
      <c r="I8" s="58"/>
      <c r="J8" s="58"/>
      <c r="K8" s="3"/>
    </row>
    <row r="9" spans="1:12" s="2" customFormat="1" ht="15" x14ac:dyDescent="0.15">
      <c r="A9" s="4" t="s">
        <v>37</v>
      </c>
      <c r="B9" s="57"/>
      <c r="C9" s="57"/>
      <c r="D9" s="58"/>
      <c r="E9" s="58"/>
      <c r="F9" s="58"/>
      <c r="G9" s="58"/>
      <c r="H9" s="58"/>
      <c r="I9" s="58"/>
      <c r="J9" s="58"/>
      <c r="K9" s="3"/>
    </row>
    <row r="10" spans="1:12" s="2" customFormat="1" ht="15" x14ac:dyDescent="0.15">
      <c r="A10" s="4" t="s">
        <v>38</v>
      </c>
      <c r="B10" s="57"/>
      <c r="C10" s="57"/>
      <c r="D10" s="58"/>
      <c r="E10" s="58"/>
      <c r="F10" s="58"/>
      <c r="G10" s="58"/>
      <c r="H10" s="5" t="s">
        <v>39</v>
      </c>
      <c r="I10" s="6"/>
      <c r="K10" s="3"/>
    </row>
    <row r="11" spans="1:12" s="2" customFormat="1" ht="15" x14ac:dyDescent="0.15">
      <c r="A11" s="4" t="s">
        <v>41</v>
      </c>
      <c r="B11" s="59"/>
      <c r="C11" s="69"/>
      <c r="D11" s="60"/>
      <c r="E11" s="60"/>
      <c r="F11" s="60"/>
      <c r="G11" s="61"/>
      <c r="K11" s="3"/>
    </row>
    <row r="12" spans="1:12" s="2" customFormat="1" ht="15" x14ac:dyDescent="0.15">
      <c r="A12" s="4" t="s">
        <v>42</v>
      </c>
      <c r="B12" s="57"/>
      <c r="C12" s="57"/>
      <c r="D12" s="58"/>
      <c r="E12" s="58"/>
      <c r="F12" s="58"/>
      <c r="G12" s="58"/>
      <c r="H12" s="58"/>
      <c r="I12" s="58"/>
      <c r="J12" s="58"/>
      <c r="K12" s="3"/>
    </row>
    <row r="13" spans="1:12" s="2" customFormat="1" ht="15" x14ac:dyDescent="0.15">
      <c r="A13" s="2" t="s">
        <v>43</v>
      </c>
      <c r="B13" s="62"/>
      <c r="C13" s="70"/>
      <c r="D13" s="63"/>
      <c r="E13" s="63"/>
      <c r="F13" s="63"/>
      <c r="G13" s="61"/>
      <c r="K13" s="3"/>
      <c r="L13" s="2" t="s">
        <v>48</v>
      </c>
    </row>
    <row r="14" spans="1:12" s="2" customFormat="1" ht="15" x14ac:dyDescent="0.15">
      <c r="A14" s="43" t="s">
        <v>44</v>
      </c>
      <c r="B14" s="44"/>
      <c r="C14" s="41"/>
      <c r="D14" s="6"/>
      <c r="E14" s="72"/>
      <c r="F14" s="72"/>
      <c r="K14" s="3"/>
      <c r="L14" s="2" t="s">
        <v>49</v>
      </c>
    </row>
    <row r="15" spans="1:12" s="2" customFormat="1" ht="33" customHeight="1" x14ac:dyDescent="0.15">
      <c r="A15" s="43" t="s">
        <v>47</v>
      </c>
      <c r="B15" s="44"/>
      <c r="C15" s="41"/>
      <c r="D15" s="6"/>
      <c r="E15" s="72"/>
      <c r="F15" s="72"/>
      <c r="G15" s="7"/>
      <c r="K15" s="3"/>
    </row>
    <row r="16" spans="1:12" s="2" customFormat="1" ht="15" x14ac:dyDescent="0.15">
      <c r="A16" s="56"/>
      <c r="B16" s="42"/>
      <c r="C16" s="42"/>
      <c r="D16" s="42"/>
      <c r="E16" s="42"/>
      <c r="F16" s="42"/>
      <c r="G16" s="42"/>
      <c r="K16" s="3"/>
    </row>
    <row r="17" spans="1:11" s="9" customFormat="1" ht="13" x14ac:dyDescent="0.2">
      <c r="A17" s="52" t="s">
        <v>58</v>
      </c>
      <c r="B17" s="53"/>
      <c r="C17" s="53"/>
      <c r="D17" s="53"/>
      <c r="E17" s="53"/>
      <c r="F17" s="53"/>
      <c r="G17" s="53"/>
      <c r="H17" s="53"/>
      <c r="I17" s="53"/>
      <c r="J17" s="53"/>
      <c r="K17" s="8"/>
    </row>
    <row r="18" spans="1:11" s="9" customFormat="1" ht="13" x14ac:dyDescent="0.2">
      <c r="A18" s="54" t="s">
        <v>50</v>
      </c>
      <c r="B18" s="55"/>
      <c r="C18" s="55"/>
      <c r="D18" s="55"/>
      <c r="E18" s="55"/>
      <c r="F18" s="55"/>
      <c r="G18" s="55"/>
      <c r="H18" s="55"/>
      <c r="I18" s="55"/>
      <c r="J18" s="55"/>
      <c r="K18" s="8"/>
    </row>
    <row r="19" spans="1:11" s="11" customFormat="1" ht="28" customHeight="1" x14ac:dyDescent="0.15">
      <c r="A19" s="52" t="s">
        <v>52</v>
      </c>
      <c r="B19" s="53"/>
      <c r="C19" s="53"/>
      <c r="D19" s="53"/>
      <c r="E19" s="53"/>
      <c r="F19" s="53"/>
      <c r="G19" s="53"/>
      <c r="H19" s="53"/>
      <c r="I19" s="53"/>
      <c r="J19" s="53"/>
      <c r="K19" s="10"/>
    </row>
    <row r="20" spans="1:11" s="9" customFormat="1" ht="13" x14ac:dyDescent="0.2">
      <c r="A20" s="52" t="s">
        <v>59</v>
      </c>
      <c r="B20" s="53"/>
      <c r="C20" s="53"/>
      <c r="D20" s="53"/>
      <c r="E20" s="53"/>
      <c r="F20" s="53"/>
      <c r="G20" s="53"/>
      <c r="H20" s="53"/>
      <c r="I20" s="53"/>
      <c r="J20" s="53"/>
      <c r="K20" s="8"/>
    </row>
    <row r="21" spans="1:11" s="9" customFormat="1" ht="68" customHeight="1" thickBot="1" x14ac:dyDescent="0.25">
      <c r="A21" s="45" t="s">
        <v>55</v>
      </c>
      <c r="B21" s="46"/>
      <c r="C21" s="71"/>
      <c r="D21" s="1"/>
      <c r="E21" s="1"/>
      <c r="F21" s="1"/>
      <c r="G21" s="1"/>
      <c r="H21" s="1"/>
      <c r="I21" s="1"/>
      <c r="J21" s="1"/>
      <c r="K21" s="8"/>
    </row>
    <row r="23" spans="1:11" ht="44" customHeight="1" x14ac:dyDescent="0.15">
      <c r="A23" s="47" t="s">
        <v>51</v>
      </c>
      <c r="B23" s="48"/>
      <c r="C23" s="48"/>
      <c r="D23" s="48"/>
      <c r="E23" s="48"/>
      <c r="F23" s="48"/>
      <c r="G23" s="48"/>
      <c r="H23" s="48"/>
      <c r="I23" s="48"/>
      <c r="J23" s="48"/>
      <c r="K23" s="12"/>
    </row>
    <row r="24" spans="1:11" s="15" customFormat="1" ht="15" x14ac:dyDescent="0.15">
      <c r="A24" s="49" t="s">
        <v>18</v>
      </c>
      <c r="B24" s="50"/>
      <c r="C24" s="50"/>
      <c r="D24" s="50"/>
      <c r="E24" s="50"/>
      <c r="F24" s="50"/>
      <c r="G24" s="50"/>
      <c r="H24" s="50"/>
      <c r="I24" s="50"/>
      <c r="J24" s="51"/>
      <c r="K24" s="14"/>
    </row>
    <row r="25" spans="1:11" s="17" customFormat="1" ht="14" customHeight="1" x14ac:dyDescent="0.15">
      <c r="A25" s="66" t="s">
        <v>60</v>
      </c>
      <c r="B25" s="66"/>
      <c r="C25" s="66"/>
      <c r="D25" s="66"/>
      <c r="E25" s="66"/>
      <c r="F25" s="66"/>
      <c r="G25" s="66"/>
      <c r="H25" s="66"/>
      <c r="I25" s="66"/>
      <c r="J25" s="66"/>
      <c r="K25" s="16"/>
    </row>
    <row r="26" spans="1:11" s="17" customFormat="1" x14ac:dyDescent="0.15">
      <c r="A26" s="66" t="s">
        <v>71</v>
      </c>
      <c r="B26" s="66"/>
      <c r="C26" s="66"/>
      <c r="D26" s="66"/>
      <c r="E26" s="66"/>
      <c r="F26" s="66"/>
      <c r="G26" s="66"/>
      <c r="H26" s="66"/>
      <c r="I26" s="66"/>
      <c r="J26" s="66"/>
      <c r="K26" s="16"/>
    </row>
    <row r="27" spans="1:11" s="19" customFormat="1" x14ac:dyDescent="0.15">
      <c r="A27" s="66" t="s">
        <v>72</v>
      </c>
      <c r="B27" s="67"/>
      <c r="C27" s="67"/>
      <c r="D27" s="67"/>
      <c r="E27" s="67"/>
      <c r="F27" s="67"/>
      <c r="G27" s="67"/>
      <c r="H27" s="67"/>
      <c r="I27" s="67"/>
      <c r="J27" s="67"/>
      <c r="K27" s="18"/>
    </row>
    <row r="28" spans="1:11" s="20" customFormat="1" x14ac:dyDescent="0.15">
      <c r="K28" s="21"/>
    </row>
    <row r="29" spans="1:11" ht="29" thickBot="1" x14ac:dyDescent="0.2">
      <c r="A29" s="47" t="s">
        <v>84</v>
      </c>
      <c r="B29" s="48"/>
      <c r="C29" s="48"/>
      <c r="D29" s="48"/>
      <c r="E29" s="48"/>
      <c r="F29" s="48"/>
      <c r="G29" s="48"/>
      <c r="H29" s="48"/>
      <c r="I29" s="48"/>
      <c r="J29" s="48"/>
      <c r="K29" s="12" t="s">
        <v>19</v>
      </c>
    </row>
    <row r="30" spans="1:11" ht="17" thickBot="1" x14ac:dyDescent="0.2">
      <c r="A30" s="80"/>
      <c r="B30" s="40"/>
      <c r="C30" s="81" t="s">
        <v>73</v>
      </c>
      <c r="D30" s="82"/>
      <c r="E30" s="40"/>
      <c r="F30" s="81" t="s">
        <v>5</v>
      </c>
      <c r="G30" s="82"/>
      <c r="H30" s="40"/>
      <c r="I30" s="40"/>
      <c r="J30" s="40"/>
      <c r="K30" s="12"/>
    </row>
    <row r="31" spans="1:11" ht="36" customHeight="1" thickBot="1" x14ac:dyDescent="0.2">
      <c r="A31" s="22" t="s">
        <v>2</v>
      </c>
      <c r="B31" s="87" t="s">
        <v>0</v>
      </c>
      <c r="C31" s="73" t="s">
        <v>16</v>
      </c>
      <c r="D31" s="74" t="s">
        <v>85</v>
      </c>
      <c r="E31" s="122" t="s">
        <v>83</v>
      </c>
      <c r="F31" s="73" t="s">
        <v>16</v>
      </c>
      <c r="G31" s="74" t="s">
        <v>85</v>
      </c>
      <c r="H31" s="122" t="s">
        <v>83</v>
      </c>
      <c r="J31" s="122" t="s">
        <v>83</v>
      </c>
    </row>
    <row r="32" spans="1:11" ht="16" x14ac:dyDescent="0.2">
      <c r="A32" s="85" t="s">
        <v>74</v>
      </c>
      <c r="B32" s="95" t="s">
        <v>78</v>
      </c>
      <c r="C32" s="118"/>
      <c r="D32" s="102">
        <v>300</v>
      </c>
      <c r="E32" s="123">
        <f t="shared" ref="E32:E39" si="0">C32*D32</f>
        <v>0</v>
      </c>
      <c r="F32" s="118"/>
      <c r="G32" s="75">
        <v>250</v>
      </c>
      <c r="H32" s="123">
        <f t="shared" ref="H32:H38" si="1">F32*G32</f>
        <v>0</v>
      </c>
      <c r="J32" s="123">
        <f>SUM(E32,H32)</f>
        <v>0</v>
      </c>
      <c r="K32" s="26"/>
    </row>
    <row r="33" spans="1:11" ht="16" x14ac:dyDescent="0.2">
      <c r="A33" s="86"/>
      <c r="B33" s="96" t="s">
        <v>61</v>
      </c>
      <c r="C33" s="119"/>
      <c r="D33" s="102">
        <v>200</v>
      </c>
      <c r="E33" s="123">
        <f t="shared" si="0"/>
        <v>0</v>
      </c>
      <c r="F33" s="119"/>
      <c r="G33" s="75">
        <v>150</v>
      </c>
      <c r="H33" s="123">
        <f t="shared" si="1"/>
        <v>0</v>
      </c>
      <c r="J33" s="123">
        <f t="shared" ref="J33:J38" si="2">SUM(E33,H33)</f>
        <v>0</v>
      </c>
      <c r="K33" s="26"/>
    </row>
    <row r="34" spans="1:11" ht="17" thickBot="1" x14ac:dyDescent="0.25">
      <c r="A34" s="86"/>
      <c r="B34" s="97" t="s">
        <v>62</v>
      </c>
      <c r="C34" s="120"/>
      <c r="D34" s="102">
        <v>125</v>
      </c>
      <c r="E34" s="123">
        <f t="shared" si="0"/>
        <v>0</v>
      </c>
      <c r="F34" s="120"/>
      <c r="G34" s="75">
        <v>50</v>
      </c>
      <c r="H34" s="123">
        <f t="shared" si="1"/>
        <v>0</v>
      </c>
      <c r="J34" s="123">
        <f t="shared" si="2"/>
        <v>0</v>
      </c>
      <c r="K34" s="26"/>
    </row>
    <row r="35" spans="1:11" ht="16" x14ac:dyDescent="0.2">
      <c r="A35" s="88" t="s">
        <v>75</v>
      </c>
      <c r="B35" s="92" t="s">
        <v>78</v>
      </c>
      <c r="C35" s="118"/>
      <c r="D35" s="103">
        <v>200</v>
      </c>
      <c r="E35" s="123">
        <f t="shared" si="0"/>
        <v>0</v>
      </c>
      <c r="F35" s="118"/>
      <c r="G35" s="75">
        <v>175</v>
      </c>
      <c r="H35" s="123">
        <f t="shared" si="1"/>
        <v>0</v>
      </c>
      <c r="J35" s="123">
        <f t="shared" si="2"/>
        <v>0</v>
      </c>
      <c r="K35" s="26"/>
    </row>
    <row r="36" spans="1:11" ht="16" x14ac:dyDescent="0.2">
      <c r="A36" s="89"/>
      <c r="B36" s="93" t="s">
        <v>61</v>
      </c>
      <c r="C36" s="119"/>
      <c r="D36" s="103">
        <v>150</v>
      </c>
      <c r="E36" s="123">
        <f t="shared" si="0"/>
        <v>0</v>
      </c>
      <c r="F36" s="119"/>
      <c r="G36" s="75">
        <v>125</v>
      </c>
      <c r="H36" s="123">
        <f t="shared" si="1"/>
        <v>0</v>
      </c>
      <c r="J36" s="123">
        <f t="shared" si="2"/>
        <v>0</v>
      </c>
      <c r="K36" s="26"/>
    </row>
    <row r="37" spans="1:11" ht="16" x14ac:dyDescent="0.2">
      <c r="A37" s="89"/>
      <c r="B37" s="93" t="s">
        <v>62</v>
      </c>
      <c r="C37" s="120"/>
      <c r="D37" s="103">
        <v>100</v>
      </c>
      <c r="E37" s="123">
        <f t="shared" si="0"/>
        <v>0</v>
      </c>
      <c r="F37" s="120"/>
      <c r="G37" s="75">
        <v>100</v>
      </c>
      <c r="H37" s="123">
        <f t="shared" si="1"/>
        <v>0</v>
      </c>
      <c r="J37" s="123">
        <f t="shared" si="2"/>
        <v>0</v>
      </c>
      <c r="K37" s="26"/>
    </row>
    <row r="38" spans="1:11" ht="17" thickBot="1" x14ac:dyDescent="0.25">
      <c r="A38" s="90"/>
      <c r="B38" s="94" t="s">
        <v>63</v>
      </c>
      <c r="C38" s="118"/>
      <c r="D38" s="103">
        <v>50</v>
      </c>
      <c r="E38" s="123">
        <f t="shared" si="0"/>
        <v>0</v>
      </c>
      <c r="F38" s="118"/>
      <c r="G38" s="76">
        <v>50</v>
      </c>
      <c r="H38" s="123">
        <f t="shared" si="1"/>
        <v>0</v>
      </c>
      <c r="J38" s="123">
        <f t="shared" si="2"/>
        <v>0</v>
      </c>
      <c r="K38" s="26"/>
    </row>
    <row r="39" spans="1:11" ht="16" customHeight="1" thickBot="1" x14ac:dyDescent="0.25">
      <c r="A39" s="91" t="s">
        <v>76</v>
      </c>
      <c r="B39" s="98" t="s">
        <v>77</v>
      </c>
      <c r="C39" s="119"/>
      <c r="D39" s="76">
        <v>30</v>
      </c>
      <c r="E39" s="123">
        <f t="shared" si="0"/>
        <v>0</v>
      </c>
      <c r="J39" s="123">
        <f>SUM(E39)</f>
        <v>0</v>
      </c>
      <c r="K39" s="26"/>
    </row>
    <row r="40" spans="1:11" ht="15" thickBot="1" x14ac:dyDescent="0.2">
      <c r="A40" s="27"/>
      <c r="J40" s="124">
        <f>SUM(J32:J39)</f>
        <v>0</v>
      </c>
    </row>
    <row r="41" spans="1:11" ht="15" thickTop="1" x14ac:dyDescent="0.15">
      <c r="A41" s="27"/>
    </row>
    <row r="42" spans="1:11" ht="25" customHeight="1" thickBot="1" x14ac:dyDescent="0.2">
      <c r="A42" s="47" t="s">
        <v>17</v>
      </c>
      <c r="B42" s="68"/>
      <c r="C42" s="68"/>
      <c r="D42" s="68"/>
      <c r="E42" s="68"/>
      <c r="F42" s="68"/>
      <c r="G42" s="68"/>
      <c r="H42" s="68"/>
      <c r="I42" s="68"/>
      <c r="J42" s="68"/>
    </row>
    <row r="43" spans="1:11" ht="25" customHeight="1" thickBot="1" x14ac:dyDescent="0.2">
      <c r="A43" s="22" t="s">
        <v>2</v>
      </c>
      <c r="B43" s="22" t="s">
        <v>0</v>
      </c>
      <c r="C43" s="73" t="s">
        <v>16</v>
      </c>
      <c r="D43" s="74" t="s">
        <v>85</v>
      </c>
      <c r="E43" s="122" t="s">
        <v>83</v>
      </c>
    </row>
    <row r="44" spans="1:11" ht="16" x14ac:dyDescent="0.2">
      <c r="A44" s="85" t="s">
        <v>79</v>
      </c>
      <c r="B44" s="95" t="s">
        <v>64</v>
      </c>
      <c r="C44" s="118"/>
      <c r="D44" s="104">
        <v>45</v>
      </c>
      <c r="E44" s="123">
        <f>C44*D44</f>
        <v>0</v>
      </c>
      <c r="K44" s="26"/>
    </row>
    <row r="45" spans="1:11" ht="16" x14ac:dyDescent="0.2">
      <c r="A45" s="86"/>
      <c r="B45" s="96" t="s">
        <v>65</v>
      </c>
      <c r="C45" s="119"/>
      <c r="D45" s="104">
        <v>35</v>
      </c>
      <c r="E45" s="123">
        <f t="shared" ref="E45:E51" si="3">C45*D45</f>
        <v>0</v>
      </c>
      <c r="K45" s="26"/>
    </row>
    <row r="46" spans="1:11" ht="17" thickBot="1" x14ac:dyDescent="0.25">
      <c r="A46" s="86"/>
      <c r="B46" s="97" t="s">
        <v>66</v>
      </c>
      <c r="C46" s="120"/>
      <c r="D46" s="104">
        <v>25</v>
      </c>
      <c r="E46" s="123">
        <f t="shared" si="3"/>
        <v>0</v>
      </c>
      <c r="K46" s="26"/>
    </row>
    <row r="47" spans="1:11" ht="16" x14ac:dyDescent="0.2">
      <c r="A47" s="88" t="s">
        <v>80</v>
      </c>
      <c r="B47" s="92" t="s">
        <v>64</v>
      </c>
      <c r="C47" s="118"/>
      <c r="D47" s="105">
        <v>40</v>
      </c>
      <c r="E47" s="123">
        <f t="shared" si="3"/>
        <v>0</v>
      </c>
      <c r="K47" s="26"/>
    </row>
    <row r="48" spans="1:11" ht="16" x14ac:dyDescent="0.2">
      <c r="A48" s="89"/>
      <c r="B48" s="93" t="s">
        <v>65</v>
      </c>
      <c r="C48" s="119"/>
      <c r="D48" s="105">
        <v>30</v>
      </c>
      <c r="E48" s="123">
        <f t="shared" si="3"/>
        <v>0</v>
      </c>
      <c r="K48" s="26"/>
    </row>
    <row r="49" spans="1:11" ht="17" thickBot="1" x14ac:dyDescent="0.25">
      <c r="A49" s="89"/>
      <c r="B49" s="93" t="s">
        <v>66</v>
      </c>
      <c r="C49" s="120"/>
      <c r="D49" s="106">
        <v>20</v>
      </c>
      <c r="E49" s="123">
        <f t="shared" si="3"/>
        <v>0</v>
      </c>
      <c r="K49" s="26"/>
    </row>
    <row r="50" spans="1:11" ht="16" x14ac:dyDescent="0.2">
      <c r="A50" s="99" t="s">
        <v>81</v>
      </c>
      <c r="B50" s="100" t="s">
        <v>64</v>
      </c>
      <c r="C50" s="118"/>
      <c r="D50" s="83">
        <v>35</v>
      </c>
      <c r="E50" s="123">
        <f t="shared" si="3"/>
        <v>0</v>
      </c>
      <c r="K50" s="26"/>
    </row>
    <row r="51" spans="1:11" ht="17" thickBot="1" x14ac:dyDescent="0.25">
      <c r="A51" s="99"/>
      <c r="B51" s="101" t="s">
        <v>65</v>
      </c>
      <c r="C51" s="119"/>
      <c r="D51" s="84">
        <v>30</v>
      </c>
      <c r="E51" s="123">
        <f t="shared" si="3"/>
        <v>0</v>
      </c>
      <c r="J51" s="124">
        <f>SUM(E44:E51)</f>
        <v>0</v>
      </c>
      <c r="K51" s="26"/>
    </row>
    <row r="53" spans="1:11" ht="22" customHeight="1" x14ac:dyDescent="0.15">
      <c r="A53" s="47" t="s">
        <v>88</v>
      </c>
      <c r="B53" s="68"/>
      <c r="C53" s="68"/>
      <c r="D53" s="68"/>
      <c r="E53" s="68"/>
      <c r="F53" s="68"/>
      <c r="G53" s="68"/>
      <c r="H53" s="68"/>
      <c r="I53" s="68"/>
      <c r="J53" s="68"/>
    </row>
    <row r="54" spans="1:11" ht="32" customHeight="1" x14ac:dyDescent="0.15">
      <c r="A54" s="22"/>
      <c r="B54" s="22" t="s">
        <v>7</v>
      </c>
      <c r="C54" s="39" t="s">
        <v>86</v>
      </c>
      <c r="D54" s="22" t="s">
        <v>1</v>
      </c>
      <c r="E54" s="122" t="s">
        <v>83</v>
      </c>
    </row>
    <row r="55" spans="1:11" ht="32" x14ac:dyDescent="0.15">
      <c r="A55" s="77" t="s">
        <v>88</v>
      </c>
      <c r="B55" s="107" t="s">
        <v>20</v>
      </c>
      <c r="C55" s="118"/>
      <c r="D55" s="108">
        <v>300</v>
      </c>
      <c r="E55" s="123">
        <f>C55*D55</f>
        <v>0</v>
      </c>
      <c r="K55" s="26"/>
    </row>
    <row r="56" spans="1:11" ht="35" customHeight="1" x14ac:dyDescent="0.15">
      <c r="A56" s="78"/>
      <c r="B56" s="109" t="s">
        <v>67</v>
      </c>
      <c r="C56" s="119"/>
      <c r="D56" s="110">
        <v>200</v>
      </c>
      <c r="E56" s="123">
        <f t="shared" ref="E56:E57" si="4">C56*D56</f>
        <v>0</v>
      </c>
      <c r="K56" s="26"/>
    </row>
    <row r="57" spans="1:11" ht="47" customHeight="1" thickBot="1" x14ac:dyDescent="0.2">
      <c r="A57" s="78"/>
      <c r="B57" s="112" t="s">
        <v>87</v>
      </c>
      <c r="C57" s="120"/>
      <c r="D57" s="111">
        <v>75</v>
      </c>
      <c r="E57" s="123">
        <f t="shared" si="4"/>
        <v>0</v>
      </c>
      <c r="J57" s="124">
        <f>SUM(E55:E57)</f>
        <v>0</v>
      </c>
      <c r="K57" s="26"/>
    </row>
    <row r="58" spans="1:11" ht="15" thickTop="1" x14ac:dyDescent="0.15"/>
    <row r="59" spans="1:11" x14ac:dyDescent="0.15">
      <c r="A59" s="47" t="s">
        <v>22</v>
      </c>
      <c r="B59" s="68"/>
      <c r="C59" s="68"/>
      <c r="D59" s="68"/>
      <c r="E59" s="68"/>
      <c r="F59" s="68"/>
      <c r="G59" s="68"/>
      <c r="H59" s="68"/>
      <c r="I59" s="68"/>
      <c r="J59" s="68"/>
    </row>
    <row r="60" spans="1:11" x14ac:dyDescent="0.15">
      <c r="A60" s="80"/>
      <c r="B60" s="80"/>
      <c r="C60" s="80"/>
      <c r="D60" s="80"/>
      <c r="E60" s="80"/>
      <c r="F60" s="80"/>
      <c r="G60" s="80"/>
      <c r="H60" s="80"/>
      <c r="I60" s="80"/>
      <c r="J60" s="80"/>
    </row>
    <row r="61" spans="1:11" ht="22" x14ac:dyDescent="0.15">
      <c r="A61" s="39"/>
      <c r="B61" s="39"/>
      <c r="C61" s="39" t="s">
        <v>89</v>
      </c>
      <c r="D61" s="39"/>
      <c r="E61" s="122" t="s">
        <v>83</v>
      </c>
      <c r="F61" s="80"/>
      <c r="G61" s="80"/>
      <c r="H61" s="80"/>
      <c r="I61" s="80"/>
      <c r="J61" s="80"/>
    </row>
    <row r="62" spans="1:11" ht="29" thickBot="1" x14ac:dyDescent="0.2">
      <c r="A62" s="22" t="s">
        <v>21</v>
      </c>
      <c r="B62" s="29" t="s">
        <v>9</v>
      </c>
      <c r="C62" s="121"/>
      <c r="D62" s="28">
        <v>200</v>
      </c>
      <c r="E62" s="123">
        <f>C62*D62</f>
        <v>0</v>
      </c>
      <c r="J62" s="124">
        <f>SUM(E62)</f>
        <v>0</v>
      </c>
      <c r="K62" s="26"/>
    </row>
    <row r="63" spans="1:11" ht="15" thickTop="1" x14ac:dyDescent="0.15"/>
    <row r="65" spans="1:11" x14ac:dyDescent="0.15">
      <c r="A65" s="47" t="s">
        <v>32</v>
      </c>
      <c r="B65" s="68"/>
      <c r="C65" s="68"/>
      <c r="D65" s="68"/>
      <c r="E65" s="68"/>
      <c r="F65" s="68"/>
      <c r="G65" s="68"/>
      <c r="H65" s="68"/>
      <c r="I65" s="68"/>
      <c r="J65" s="68"/>
    </row>
    <row r="66" spans="1:11" s="33" customFormat="1" ht="22" x14ac:dyDescent="0.15">
      <c r="A66" s="30" t="s">
        <v>23</v>
      </c>
      <c r="B66" s="31"/>
      <c r="C66" s="31"/>
      <c r="D66" s="31"/>
      <c r="E66" s="122" t="s">
        <v>83</v>
      </c>
      <c r="F66" s="31"/>
      <c r="G66" s="31"/>
      <c r="H66" s="31"/>
      <c r="I66" s="31"/>
      <c r="J66" s="31"/>
      <c r="K66" s="32"/>
    </row>
    <row r="67" spans="1:11" ht="15" thickBot="1" x14ac:dyDescent="0.2">
      <c r="A67" s="22" t="s">
        <v>25</v>
      </c>
      <c r="B67" s="34" t="s">
        <v>10</v>
      </c>
      <c r="C67" s="121"/>
      <c r="D67" s="24">
        <v>150</v>
      </c>
      <c r="E67" s="123">
        <f>C67*D67</f>
        <v>0</v>
      </c>
      <c r="J67" s="79">
        <f>SUM(E67)</f>
        <v>0</v>
      </c>
      <c r="K67" s="26"/>
    </row>
    <row r="68" spans="1:11" ht="15" thickTop="1" x14ac:dyDescent="0.15"/>
    <row r="69" spans="1:11" x14ac:dyDescent="0.15">
      <c r="A69" s="47" t="s">
        <v>12</v>
      </c>
      <c r="B69" s="68"/>
      <c r="C69" s="68"/>
      <c r="D69" s="68"/>
      <c r="E69" s="68"/>
      <c r="F69" s="68"/>
      <c r="G69" s="68"/>
      <c r="H69" s="68"/>
      <c r="I69" s="68"/>
      <c r="J69" s="68"/>
    </row>
    <row r="70" spans="1:11" x14ac:dyDescent="0.15">
      <c r="A70" s="30" t="s">
        <v>24</v>
      </c>
      <c r="B70" s="35"/>
      <c r="C70" s="40"/>
      <c r="D70" s="35"/>
      <c r="E70" s="40"/>
      <c r="F70" s="40"/>
      <c r="G70" s="35"/>
      <c r="H70" s="35"/>
      <c r="I70" s="35"/>
      <c r="J70" s="35"/>
    </row>
    <row r="71" spans="1:11" ht="22" x14ac:dyDescent="0.15">
      <c r="A71" s="22" t="s">
        <v>3</v>
      </c>
      <c r="B71" s="22" t="s">
        <v>0</v>
      </c>
      <c r="C71" s="22" t="s">
        <v>16</v>
      </c>
      <c r="D71" s="22" t="s">
        <v>4</v>
      </c>
      <c r="E71" s="122" t="s">
        <v>83</v>
      </c>
      <c r="F71" s="39" t="s">
        <v>16</v>
      </c>
      <c r="G71" s="22" t="s">
        <v>11</v>
      </c>
      <c r="H71" s="122" t="s">
        <v>83</v>
      </c>
    </row>
    <row r="72" spans="1:11" ht="16" x14ac:dyDescent="0.15">
      <c r="A72" s="77" t="s">
        <v>13</v>
      </c>
      <c r="B72" s="113" t="s">
        <v>68</v>
      </c>
      <c r="C72" s="25"/>
      <c r="D72" s="24">
        <v>3.5</v>
      </c>
      <c r="E72" s="123">
        <f>C72*D72</f>
        <v>0</v>
      </c>
      <c r="F72" s="25"/>
      <c r="G72" s="24">
        <v>2.5</v>
      </c>
      <c r="H72" s="123">
        <f>F72*G72</f>
        <v>0</v>
      </c>
      <c r="K72" s="26"/>
    </row>
    <row r="73" spans="1:11" ht="16" x14ac:dyDescent="0.15">
      <c r="A73" s="78"/>
      <c r="B73" s="114" t="s">
        <v>69</v>
      </c>
      <c r="C73" s="25"/>
      <c r="D73" s="24">
        <v>3.25</v>
      </c>
      <c r="E73" s="123">
        <f t="shared" ref="E73:E77" si="5">C73*D73</f>
        <v>0</v>
      </c>
      <c r="F73" s="25"/>
      <c r="G73" s="24">
        <v>2.25</v>
      </c>
      <c r="H73" s="123">
        <f t="shared" ref="H73:H77" si="6">F73*G73</f>
        <v>0</v>
      </c>
      <c r="K73" s="26"/>
    </row>
    <row r="74" spans="1:11" ht="16" x14ac:dyDescent="0.15">
      <c r="A74" s="78" t="s">
        <v>6</v>
      </c>
      <c r="B74" s="114" t="s">
        <v>70</v>
      </c>
      <c r="C74" s="25"/>
      <c r="D74" s="24">
        <v>3</v>
      </c>
      <c r="E74" s="123">
        <f t="shared" si="5"/>
        <v>0</v>
      </c>
      <c r="F74" s="25"/>
      <c r="G74" s="24">
        <v>2</v>
      </c>
      <c r="H74" s="123">
        <f t="shared" si="6"/>
        <v>0</v>
      </c>
      <c r="K74" s="26"/>
    </row>
    <row r="75" spans="1:11" ht="16" x14ac:dyDescent="0.15">
      <c r="A75" s="115" t="s">
        <v>14</v>
      </c>
      <c r="B75" s="116" t="s">
        <v>68</v>
      </c>
      <c r="C75" s="25"/>
      <c r="D75" s="24">
        <v>4</v>
      </c>
      <c r="E75" s="123">
        <f t="shared" si="5"/>
        <v>0</v>
      </c>
      <c r="F75" s="25"/>
      <c r="G75" s="24">
        <v>3</v>
      </c>
      <c r="H75" s="123">
        <f t="shared" si="6"/>
        <v>0</v>
      </c>
      <c r="K75" s="26"/>
    </row>
    <row r="76" spans="1:11" ht="16" x14ac:dyDescent="0.15">
      <c r="A76" s="115"/>
      <c r="B76" s="117" t="s">
        <v>69</v>
      </c>
      <c r="C76" s="25"/>
      <c r="D76" s="24">
        <v>3.75</v>
      </c>
      <c r="E76" s="123">
        <f t="shared" si="5"/>
        <v>0</v>
      </c>
      <c r="F76" s="25"/>
      <c r="G76" s="24">
        <v>2.75</v>
      </c>
      <c r="H76" s="123">
        <f t="shared" si="6"/>
        <v>0</v>
      </c>
      <c r="K76" s="26"/>
    </row>
    <row r="77" spans="1:11" ht="17" thickBot="1" x14ac:dyDescent="0.2">
      <c r="A77" s="115"/>
      <c r="B77" s="117" t="s">
        <v>70</v>
      </c>
      <c r="C77" s="25"/>
      <c r="D77" s="24">
        <v>3.5</v>
      </c>
      <c r="E77" s="123">
        <f t="shared" si="5"/>
        <v>0</v>
      </c>
      <c r="F77" s="25"/>
      <c r="G77" s="24">
        <v>2.5</v>
      </c>
      <c r="H77" s="123">
        <f t="shared" si="6"/>
        <v>0</v>
      </c>
      <c r="J77" s="124">
        <f>SUM(H72:H77,E72:E77)</f>
        <v>0</v>
      </c>
      <c r="K77" s="26"/>
    </row>
    <row r="78" spans="1:11" ht="15" thickTop="1" x14ac:dyDescent="0.15">
      <c r="B78" s="13" t="s">
        <v>15</v>
      </c>
    </row>
    <row r="80" spans="1:11" x14ac:dyDescent="0.15">
      <c r="A80" s="125" t="s">
        <v>56</v>
      </c>
      <c r="B80" s="126"/>
      <c r="C80" s="126"/>
      <c r="D80" s="126"/>
      <c r="E80" s="126"/>
      <c r="F80" s="126"/>
      <c r="G80" s="126"/>
    </row>
    <row r="81" spans="1:10" ht="15" x14ac:dyDescent="0.15">
      <c r="A81" s="127" t="s">
        <v>27</v>
      </c>
      <c r="B81" s="128" t="s">
        <v>8</v>
      </c>
      <c r="C81" s="128"/>
      <c r="D81" s="129">
        <f>J40</f>
        <v>0</v>
      </c>
      <c r="E81" s="129"/>
      <c r="F81" s="129"/>
      <c r="G81" s="130"/>
    </row>
    <row r="82" spans="1:10" ht="15" x14ac:dyDescent="0.15">
      <c r="A82" s="127"/>
      <c r="B82" s="128" t="s">
        <v>28</v>
      </c>
      <c r="C82" s="128"/>
      <c r="D82" s="129">
        <f>J51</f>
        <v>0</v>
      </c>
      <c r="E82" s="129"/>
      <c r="F82" s="129"/>
      <c r="G82" s="130"/>
    </row>
    <row r="83" spans="1:10" ht="15" x14ac:dyDescent="0.15">
      <c r="A83" s="127"/>
      <c r="B83" s="128" t="s">
        <v>29</v>
      </c>
      <c r="C83" s="128"/>
      <c r="D83" s="129">
        <f>J57</f>
        <v>0</v>
      </c>
      <c r="E83" s="129"/>
      <c r="F83" s="129"/>
      <c r="G83" s="130"/>
    </row>
    <row r="84" spans="1:10" ht="15" x14ac:dyDescent="0.15">
      <c r="A84" s="127"/>
      <c r="B84" s="128" t="s">
        <v>30</v>
      </c>
      <c r="C84" s="128"/>
      <c r="D84" s="129">
        <f>J62</f>
        <v>0</v>
      </c>
      <c r="E84" s="129"/>
      <c r="F84" s="129"/>
      <c r="G84" s="130"/>
    </row>
    <row r="85" spans="1:10" ht="15" x14ac:dyDescent="0.15">
      <c r="A85" s="127"/>
      <c r="B85" s="128" t="s">
        <v>31</v>
      </c>
      <c r="C85" s="128"/>
      <c r="D85" s="129">
        <f>J67</f>
        <v>0</v>
      </c>
      <c r="E85" s="129"/>
      <c r="F85" s="129"/>
      <c r="G85" s="130"/>
    </row>
    <row r="86" spans="1:10" ht="15" x14ac:dyDescent="0.15">
      <c r="A86" s="127"/>
      <c r="B86" s="128" t="s">
        <v>33</v>
      </c>
      <c r="C86" s="128"/>
      <c r="D86" s="129">
        <f>J77</f>
        <v>0</v>
      </c>
      <c r="E86" s="129"/>
      <c r="F86" s="129"/>
      <c r="G86" s="130"/>
    </row>
    <row r="87" spans="1:10" ht="16" thickBot="1" x14ac:dyDescent="0.2">
      <c r="A87" s="127" t="s">
        <v>26</v>
      </c>
      <c r="B87" s="131"/>
      <c r="C87" s="132"/>
      <c r="D87" s="133">
        <f>SUM(D81:G86)</f>
        <v>0</v>
      </c>
      <c r="E87" s="133"/>
      <c r="F87" s="133"/>
      <c r="G87" s="134"/>
    </row>
    <row r="88" spans="1:10" x14ac:dyDescent="0.15">
      <c r="J88" s="36"/>
    </row>
    <row r="89" spans="1:10" ht="15" x14ac:dyDescent="0.15">
      <c r="A89" s="13" t="s">
        <v>53</v>
      </c>
      <c r="B89" s="37" t="s">
        <v>54</v>
      </c>
      <c r="C89" s="37"/>
    </row>
    <row r="93" spans="1:10" hidden="1" x14ac:dyDescent="0.15">
      <c r="G93" s="13" t="s">
        <v>45</v>
      </c>
    </row>
    <row r="94" spans="1:10" hidden="1" x14ac:dyDescent="0.15">
      <c r="G94" s="13" t="s">
        <v>46</v>
      </c>
    </row>
  </sheetData>
  <sheetProtection algorithmName="SHA-512" hashValue="mcpP4WbUfAzm2F6G891WvHk3uDME/wteN6N7knYNPSYt/ZrAhopNvyg7KiPAdMBTKnwJ0RrGZMMuxLsf+k9+rA==" saltValue="KYYeElL+ndW1epvjXt0KtQ==" spinCount="100000" sheet="1" objects="1" scenarios="1" selectLockedCells="1"/>
  <customSheetViews>
    <customSheetView guid="{B57AEF88-0314-774B-916B-70C4C1142135}" scale="180" topLeftCell="A23">
      <selection activeCell="C46" sqref="C46"/>
      <pageMargins left="0.70000000000000007" right="0.50314960629921268" top="0.35629921259842523" bottom="0.35629921259842523" header="0.30000000000000004" footer="0.30000000000000004"/>
      <pageSetup paperSize="9" orientation="landscape" horizontalDpi="0" verticalDpi="0"/>
    </customSheetView>
  </customSheetViews>
  <mergeCells count="47">
    <mergeCell ref="A69:J69"/>
    <mergeCell ref="A32:A34"/>
    <mergeCell ref="C30:D30"/>
    <mergeCell ref="F30:G30"/>
    <mergeCell ref="A1:K1"/>
    <mergeCell ref="A35:A38"/>
    <mergeCell ref="B5:J5"/>
    <mergeCell ref="B6:J6"/>
    <mergeCell ref="B8:J8"/>
    <mergeCell ref="B9:J9"/>
    <mergeCell ref="B10:G10"/>
    <mergeCell ref="B12:J12"/>
    <mergeCell ref="A16:G16"/>
    <mergeCell ref="B11:G11"/>
    <mergeCell ref="B13:G13"/>
    <mergeCell ref="A4:J4"/>
    <mergeCell ref="A27:J27"/>
    <mergeCell ref="A26:J26"/>
    <mergeCell ref="A25:J25"/>
    <mergeCell ref="A24:J24"/>
    <mergeCell ref="A44:A46"/>
    <mergeCell ref="A23:J23"/>
    <mergeCell ref="A17:J17"/>
    <mergeCell ref="A20:J20"/>
    <mergeCell ref="A18:J18"/>
    <mergeCell ref="A19:J19"/>
    <mergeCell ref="A55:A57"/>
    <mergeCell ref="A29:J29"/>
    <mergeCell ref="A42:J42"/>
    <mergeCell ref="A53:J53"/>
    <mergeCell ref="A47:A49"/>
    <mergeCell ref="D81:G81"/>
    <mergeCell ref="D87:G87"/>
    <mergeCell ref="A2:K2"/>
    <mergeCell ref="A15:B15"/>
    <mergeCell ref="A14:B14"/>
    <mergeCell ref="A21:B21"/>
    <mergeCell ref="D86:G86"/>
    <mergeCell ref="D85:G85"/>
    <mergeCell ref="D84:G84"/>
    <mergeCell ref="D83:G83"/>
    <mergeCell ref="D82:G82"/>
    <mergeCell ref="A50:A51"/>
    <mergeCell ref="A72:A74"/>
    <mergeCell ref="A75:A77"/>
    <mergeCell ref="A59:J59"/>
    <mergeCell ref="A65:J65"/>
  </mergeCells>
  <phoneticPr fontId="3" type="noConversion"/>
  <dataValidations count="2">
    <dataValidation type="list" allowBlank="1" showInputMessage="1" showErrorMessage="1" promptTitle="Bitte ausfüllen" prompt="Anklicken für Auswahl" sqref="D14:F15" xr:uid="{00000000-0002-0000-0000-000000000000}">
      <formula1>$L$13:$L$14</formula1>
    </dataValidation>
    <dataValidation type="whole" allowBlank="1" showErrorMessage="1" errorTitle="Wichtig!" error="Es kann nur EIN Tages-/Eventbanner beantragt werden." sqref="G57" xr:uid="{00000000-0002-0000-0000-000001000000}">
      <formula1>0</formula1>
      <formula2>1</formula2>
    </dataValidation>
  </dataValidations>
  <hyperlinks>
    <hyperlink ref="B89" r:id="rId1" xr:uid="{00000000-0004-0000-0000-000000000000}"/>
  </hyperlinks>
  <pageMargins left="0.70000000000000007" right="0.5" top="0.36000000000000004" bottom="0.36000000000000004" header="0.30000000000000004" footer="0.30000000000000004"/>
  <pageSetup paperSize="9" orientation="landscape" horizontalDpi="0" verticalDpi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9DF17-C634-2047-84CC-446478C4FD03}">
  <dimension ref="A1"/>
  <sheetViews>
    <sheetView workbookViewId="0"/>
  </sheetViews>
  <sheetFormatPr baseColWidth="10" defaultRowHeight="16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Antrag öffentlich</vt:lpstr>
      <vt:lpstr>Blatt1</vt:lpstr>
      <vt:lpstr>Ja</vt:lpstr>
      <vt:lpstr>Nein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Ein Microsoft Office-Anwender</cp:lastModifiedBy>
  <cp:lastPrinted>2017-04-11T12:36:26Z</cp:lastPrinted>
  <dcterms:created xsi:type="dcterms:W3CDTF">2017-03-14T11:20:53Z</dcterms:created>
  <dcterms:modified xsi:type="dcterms:W3CDTF">2018-03-22T21:18:15Z</dcterms:modified>
</cp:coreProperties>
</file>